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C7" i="1" l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D6" i="1"/>
  <c r="AD7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<sst xmlns="http://schemas.openxmlformats.org/spreadsheetml/2006/main" count="34" uniqueCount="34">
  <si>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</si>
  <si>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</si>
  <si>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</si>
  <si>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</si>
  <si>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</si>
  <si>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</si>
  <si>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</si>
  <si>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</si>
  <si>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</si>
  <si>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</si>
  <si>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</si>
  <si>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</si>
  <si>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</si>
  <si>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</si>
  <si>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</si>
  <si>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</si>
  <si>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</si>
  <si>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</si>
  <si>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</si>
  <si>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</si>
  <si>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</si>
  <si>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</si>
  <si>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</si>
  <si>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</si>
  <si>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</si>
  <si>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</si>
  <si>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</si>
  <si>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</si>
  <si>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</si>
  <si>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</si>
  <si>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</si>
  <si>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 xml:space="preserve">                                         в Управление Федеральной налоговой службы по Ивановской области за май 2023 г.</t>
  </si>
  <si>
    <t>0003.0008.0086.0546 Налог на прибыль</t>
  </si>
  <si>
    <t>Поступило в СЭД 643 обращения, в СООН 658 обращений , личный прием - 0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</si>
</sst>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18.28515625" customWidth="1"/>
    <col min="31" max="31" width="23.85546875" customWidth="1"/>
    <col min="32" max="51" width="9.140625" customWidth="1"/>
  </cols>
  <sheetData>
    <row r="1" spans="1:51" ht="28.5" customHeight="1" x14ac:dyDescent="0.25">
      <c r="A1" s="32" t="s">
        <v>30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5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6" t="s">
        <v>31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3"/>
      <c r="M2" s="33"/>
      <c r="N2" s="33"/>
      <c r="O2" s="33"/>
      <c r="P2" s="34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5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7" t="s">
        <v>0</v>
      </c>
      <c r="B3" s="39" t="s">
        <v>1</v>
      </c>
      <c r="C3" s="37" t="s">
        <v>2</v>
      </c>
      <c r="D3" s="4"/>
      <c r="E3" s="4"/>
      <c r="F3" s="4"/>
      <c r="G3" s="41"/>
      <c r="H3" s="42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4"/>
      <c r="AC3" s="4"/>
      <c r="AD3" s="45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8"/>
      <c r="B4" s="40"/>
      <c r="C4" s="38"/>
      <c r="D4" s="10" t="s">
        <v>4</v>
      </c>
      <c r="E4" s="22" t="s">
        <v>5</v>
      </c>
      <c r="F4" s="22" t="s">
        <v>6</v>
      </c>
      <c r="G4" s="22" t="s">
        <v>7</v>
      </c>
      <c r="H4" s="24" t="s">
        <v>29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4" t="s">
        <v>32</v>
      </c>
      <c r="Q4" s="22" t="s">
        <v>15</v>
      </c>
      <c r="R4" s="22" t="s">
        <v>16</v>
      </c>
      <c r="S4" s="22" t="s">
        <v>17</v>
      </c>
      <c r="T4" s="22" t="s">
        <v>18</v>
      </c>
      <c r="U4" s="22" t="s">
        <v>19</v>
      </c>
      <c r="V4" s="22" t="s">
        <v>20</v>
      </c>
      <c r="W4" s="22" t="s">
        <v>21</v>
      </c>
      <c r="X4" s="22" t="s">
        <v>22</v>
      </c>
      <c r="Y4" s="22" t="s">
        <v>23</v>
      </c>
      <c r="Z4" s="22" t="s">
        <v>24</v>
      </c>
      <c r="AA4" s="22" t="s">
        <v>25</v>
      </c>
      <c r="AB4" s="22" t="s">
        <v>26</v>
      </c>
      <c r="AC4" s="22" t="s">
        <v>27</v>
      </c>
      <c r="AD4" s="46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ht="53.25" customHeight="1" x14ac:dyDescent="0.25">
      <c r="A6" s="17">
        <v>7</v>
      </c>
      <c r="B6" s="17">
        <v>3700</v>
      </c>
      <c r="C6" s="19" t="s">
        <v>28</v>
      </c>
      <c r="D6" s="18">
        <v>0</v>
      </c>
      <c r="E6" s="14">
        <v>7</v>
      </c>
      <c r="F6" s="20">
        <v>13</v>
      </c>
      <c r="G6" s="21">
        <v>14</v>
      </c>
      <c r="H6" s="21">
        <v>15</v>
      </c>
      <c r="I6" s="21">
        <v>8</v>
      </c>
      <c r="J6" s="21">
        <v>34</v>
      </c>
      <c r="K6" s="21">
        <v>252</v>
      </c>
      <c r="L6" s="21">
        <v>116</v>
      </c>
      <c r="M6" s="21">
        <v>31</v>
      </c>
      <c r="N6" s="21">
        <v>74</v>
      </c>
      <c r="O6" s="21">
        <v>27</v>
      </c>
      <c r="P6" s="21">
        <v>8</v>
      </c>
      <c r="Q6" s="21">
        <v>34</v>
      </c>
      <c r="R6" s="21">
        <v>27</v>
      </c>
      <c r="S6" s="21">
        <v>240</v>
      </c>
      <c r="T6" s="21">
        <v>154</v>
      </c>
      <c r="U6" s="21">
        <v>3</v>
      </c>
      <c r="V6" s="21">
        <v>8</v>
      </c>
      <c r="W6" s="21">
        <v>79</v>
      </c>
      <c r="X6" s="21">
        <v>50</v>
      </c>
      <c r="Y6" s="21">
        <v>22</v>
      </c>
      <c r="Z6" s="21">
        <v>14</v>
      </c>
      <c r="AA6" s="21">
        <v>22</v>
      </c>
      <c r="AB6" s="21">
        <v>27</v>
      </c>
      <c r="AC6" s="21">
        <v>22</v>
      </c>
      <c r="AD6" s="21">
        <f>SUM(D6:AC6)</f>
        <v>1301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5"/>
      <c r="B7" s="26"/>
      <c r="C7" s="27"/>
      <c r="D7" s="15">
        <v>0</v>
      </c>
      <c r="E7" s="6">
        <f>E6/1301</f>
        <v>5.3804765564950041E-3</v>
      </c>
      <c r="F7" s="6">
        <f t="shared" ref="F7:AC7" si="0">F6/1301</f>
        <v>9.9923136049192927E-3</v>
      </c>
      <c r="G7" s="6">
        <f t="shared" si="0"/>
        <v>1.0760953112990008E-2</v>
      </c>
      <c r="H7" s="6">
        <f t="shared" si="0"/>
        <v>1.1529592621060722E-2</v>
      </c>
      <c r="I7" s="6">
        <f t="shared" si="0"/>
        <v>6.1491160645657187E-3</v>
      </c>
      <c r="J7" s="6">
        <f t="shared" si="0"/>
        <v>2.6133743274404306E-2</v>
      </c>
      <c r="K7" s="6">
        <f t="shared" si="0"/>
        <v>0.19369715603382015</v>
      </c>
      <c r="L7" s="6">
        <f t="shared" si="0"/>
        <v>8.9162182936202927E-2</v>
      </c>
      <c r="M7" s="6">
        <f t="shared" si="0"/>
        <v>2.3827824750192159E-2</v>
      </c>
      <c r="N7" s="6">
        <f t="shared" si="0"/>
        <v>5.6879323597232898E-2</v>
      </c>
      <c r="O7" s="6">
        <f t="shared" si="0"/>
        <v>2.0753266717909301E-2</v>
      </c>
      <c r="P7" s="6">
        <f t="shared" si="0"/>
        <v>6.1491160645657187E-3</v>
      </c>
      <c r="Q7" s="6">
        <f t="shared" si="0"/>
        <v>2.6133743274404306E-2</v>
      </c>
      <c r="R7" s="6">
        <f t="shared" si="0"/>
        <v>2.0753266717909301E-2</v>
      </c>
      <c r="S7" s="6">
        <f t="shared" si="0"/>
        <v>0.18447348193697155</v>
      </c>
      <c r="T7" s="6">
        <f t="shared" si="0"/>
        <v>0.11837048424289008</v>
      </c>
      <c r="U7" s="6">
        <f t="shared" si="0"/>
        <v>2.3059185242121443E-3</v>
      </c>
      <c r="V7" s="6">
        <f t="shared" si="0"/>
        <v>6.1491160645657187E-3</v>
      </c>
      <c r="W7" s="6">
        <f t="shared" si="0"/>
        <v>6.0722521137586472E-2</v>
      </c>
      <c r="X7" s="6">
        <f t="shared" si="0"/>
        <v>3.843197540353574E-2</v>
      </c>
      <c r="Y7" s="6">
        <f t="shared" si="0"/>
        <v>1.6910069177555727E-2</v>
      </c>
      <c r="Z7" s="6">
        <f t="shared" si="0"/>
        <v>1.0760953112990008E-2</v>
      </c>
      <c r="AA7" s="6">
        <f t="shared" si="0"/>
        <v>1.6910069177555727E-2</v>
      </c>
      <c r="AB7" s="6">
        <f t="shared" si="0"/>
        <v>2.0753266717909301E-2</v>
      </c>
      <c r="AC7" s="6">
        <f t="shared" si="0"/>
        <v>1.6910069177555727E-2</v>
      </c>
      <c r="AD7" s="7">
        <f>E7+F7+G7+H7+I7+J7+K7+L7+M7+N7+O7+P7+Q7+R7+S7+T7+U7+V7+W7+X7+Y7+Z7+AA7+AB7+AC7</f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8"/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29"/>
      <c r="N8" s="29"/>
      <c r="O8" s="29"/>
      <c r="P8" s="30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1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3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2023-06-06T07:57:34Z</dcterms:modified>
</cp:coreProperties>
</file>